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Desde Junio 2016" sheetId="1" r:id="rId1"/>
    <sheet name="Agosto 2015 a Mayo 2016" sheetId="2" r:id="rId2"/>
  </sheets>
  <definedNames/>
  <calcPr fullCalcOnLoad="1"/>
</workbook>
</file>

<file path=xl/sharedStrings.xml><?xml version="1.0" encoding="utf-8"?>
<sst xmlns="http://schemas.openxmlformats.org/spreadsheetml/2006/main" count="48" uniqueCount="22">
  <si>
    <t>sin funcion ejecutiva -CIC - CPA</t>
  </si>
  <si>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</si>
  <si>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</si>
  <si>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</si>
  <si>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</si>
  <si>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</si>
  <si>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</si>
  <si>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</si>
  <si>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</si>
  <si>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</si>
  <si>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</si>
  <si>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</si>
  <si>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</si>
  <si>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</si>
  <si>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</si>
  <si>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</si>
  <si>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</si>
  <si>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</si>
  <si>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</si>
  <si>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</si>
  <si>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t>Escala de viaticos para SINEP con y sin Función Ejecutiva a partir del</t>
    </r>
    <r>
      <rPr>
        <b/>
        <sz val="14"/>
        <rFont val="Arial"/>
        <family val="2"/>
      </rPr>
      <t xml:space="preserve"> 01/08/2015  </t>
    </r>
  </si>
  <si>
    <r>
      <rPr>
        <b/>
        <sz val="10"/>
        <rFont val="Trebuchet MS"/>
        <family val="2"/>
      </rPr>
      <t xml:space="preserve">Escala de viaticos para SINEP con y sin Función Ejecutiva a partir del </t>
    </r>
    <r>
      <rPr>
        <b/>
        <sz val="14"/>
        <rFont val="Trebuchet MS"/>
        <family val="2"/>
      </rPr>
      <t>01/06/2016  - Decreto Nº 767/16</t>
    </r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</si>
</sst>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16" borderId="13" xfId="0" applyNumberFormat="1" applyFont="1" applyFill="1" applyBorder="1" applyAlignment="1">
      <alignment horizontal="left" vertical="center" wrapText="1"/>
    </xf>
    <xf numFmtId="4" fontId="1" fillId="16" borderId="14" xfId="0" applyNumberFormat="1" applyFont="1" applyFill="1" applyBorder="1" applyAlignment="1">
      <alignment horizontal="center" vertical="center" wrapText="1"/>
    </xf>
    <xf numFmtId="4" fontId="1" fillId="16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17" borderId="0" xfId="0" applyNumberFormat="1" applyFont="1" applyFill="1" applyAlignment="1">
      <alignment horizontal="left" vertical="center"/>
    </xf>
    <xf numFmtId="4" fontId="1" fillId="17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0" fillId="0" borderId="16" xfId="0" applyNumberFormat="1" applyFont="1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4" fontId="26" fillId="0" borderId="16" xfId="0" applyNumberFormat="1" applyFont="1" applyFill="1" applyBorder="1" applyAlignment="1">
      <alignment horizontal="left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/>
    </xf>
    <xf numFmtId="4" fontId="26" fillId="0" borderId="18" xfId="0" applyNumberFormat="1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4" fontId="22" fillId="0" borderId="21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F25" sqref="F25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9" t="s">
        <v>1</v>
      </c>
      <c r="B4" s="20" t="s">
        <v>2</v>
      </c>
      <c r="C4" s="20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2" t="s">
        <v>11</v>
      </c>
    </row>
    <row r="5" spans="1:11" ht="25.5" customHeight="1" thickBot="1">
      <c r="A5" s="23" t="s">
        <v>12</v>
      </c>
      <c r="B5" s="24">
        <f aca="true" t="shared" si="0" ref="B5:B10">C5/2</f>
        <v>534</v>
      </c>
      <c r="C5" s="25">
        <v>1068</v>
      </c>
      <c r="D5" s="26">
        <f aca="true" t="shared" si="1" ref="D5:D10">+C5*1.5</f>
        <v>1602</v>
      </c>
      <c r="E5" s="26">
        <f aca="true" t="shared" si="2" ref="E5:E10">+C5*2</f>
        <v>2136</v>
      </c>
      <c r="F5" s="26">
        <f aca="true" t="shared" si="3" ref="F5:F10">+C5*2.5</f>
        <v>2670</v>
      </c>
      <c r="G5" s="26">
        <f aca="true" t="shared" si="4" ref="G5:G10">+C5*3</f>
        <v>3204</v>
      </c>
      <c r="H5" s="26">
        <f aca="true" t="shared" si="5" ref="H5:H10">+C5*3.5</f>
        <v>3738</v>
      </c>
      <c r="I5" s="26">
        <f aca="true" t="shared" si="6" ref="I5:I10">+C5*4</f>
        <v>4272</v>
      </c>
      <c r="J5" s="26">
        <f aca="true" t="shared" si="7" ref="J5:J10">+C5*4.5</f>
        <v>4806</v>
      </c>
      <c r="K5" s="27">
        <f aca="true" t="shared" si="8" ref="K5:K10">+C5*5</f>
        <v>5340</v>
      </c>
    </row>
    <row r="6" spans="1:11" ht="28.5" customHeight="1" thickBot="1">
      <c r="A6" s="23" t="s">
        <v>13</v>
      </c>
      <c r="B6" s="24">
        <f t="shared" si="0"/>
        <v>373.5</v>
      </c>
      <c r="C6" s="25">
        <v>747</v>
      </c>
      <c r="D6" s="26">
        <f t="shared" si="1"/>
        <v>1120.5</v>
      </c>
      <c r="E6" s="26">
        <f t="shared" si="2"/>
        <v>1494</v>
      </c>
      <c r="F6" s="26">
        <f t="shared" si="3"/>
        <v>1867.5</v>
      </c>
      <c r="G6" s="26">
        <f t="shared" si="4"/>
        <v>2241</v>
      </c>
      <c r="H6" s="26">
        <f t="shared" si="5"/>
        <v>2614.5</v>
      </c>
      <c r="I6" s="26">
        <f t="shared" si="6"/>
        <v>2988</v>
      </c>
      <c r="J6" s="26">
        <f t="shared" si="7"/>
        <v>3361.5</v>
      </c>
      <c r="K6" s="27">
        <f t="shared" si="8"/>
        <v>3735</v>
      </c>
    </row>
    <row r="7" spans="1:11" ht="33" customHeight="1" thickBot="1">
      <c r="A7" s="23" t="s">
        <v>14</v>
      </c>
      <c r="B7" s="24">
        <f t="shared" si="0"/>
        <v>534</v>
      </c>
      <c r="C7" s="25">
        <v>1068</v>
      </c>
      <c r="D7" s="26">
        <f t="shared" si="1"/>
        <v>1602</v>
      </c>
      <c r="E7" s="26">
        <f t="shared" si="2"/>
        <v>2136</v>
      </c>
      <c r="F7" s="26">
        <f t="shared" si="3"/>
        <v>2670</v>
      </c>
      <c r="G7" s="26">
        <f t="shared" si="4"/>
        <v>3204</v>
      </c>
      <c r="H7" s="26">
        <f t="shared" si="5"/>
        <v>3738</v>
      </c>
      <c r="I7" s="26">
        <f t="shared" si="6"/>
        <v>4272</v>
      </c>
      <c r="J7" s="26">
        <f t="shared" si="7"/>
        <v>4806</v>
      </c>
      <c r="K7" s="27">
        <f t="shared" si="8"/>
        <v>5340</v>
      </c>
    </row>
    <row r="8" spans="1:11" ht="33.75" customHeight="1" thickBot="1">
      <c r="A8" s="23" t="s">
        <v>15</v>
      </c>
      <c r="B8" s="24">
        <f t="shared" si="0"/>
        <v>445.5</v>
      </c>
      <c r="C8" s="25">
        <v>891</v>
      </c>
      <c r="D8" s="26">
        <f t="shared" si="1"/>
        <v>1336.5</v>
      </c>
      <c r="E8" s="26">
        <f t="shared" si="2"/>
        <v>1782</v>
      </c>
      <c r="F8" s="26">
        <f t="shared" si="3"/>
        <v>2227.5</v>
      </c>
      <c r="G8" s="26">
        <f t="shared" si="4"/>
        <v>2673</v>
      </c>
      <c r="H8" s="26">
        <f t="shared" si="5"/>
        <v>3118.5</v>
      </c>
      <c r="I8" s="26">
        <f t="shared" si="6"/>
        <v>3564</v>
      </c>
      <c r="J8" s="26">
        <f t="shared" si="7"/>
        <v>4009.5</v>
      </c>
      <c r="K8" s="27">
        <f t="shared" si="8"/>
        <v>4455</v>
      </c>
    </row>
    <row r="9" spans="1:11" ht="36" customHeight="1" thickBot="1">
      <c r="A9" s="23" t="s">
        <v>16</v>
      </c>
      <c r="B9" s="24">
        <f t="shared" si="0"/>
        <v>654</v>
      </c>
      <c r="C9" s="25">
        <v>1308</v>
      </c>
      <c r="D9" s="26">
        <f t="shared" si="1"/>
        <v>1962</v>
      </c>
      <c r="E9" s="26">
        <f t="shared" si="2"/>
        <v>2616</v>
      </c>
      <c r="F9" s="26">
        <f t="shared" si="3"/>
        <v>3270</v>
      </c>
      <c r="G9" s="26">
        <f t="shared" si="4"/>
        <v>3924</v>
      </c>
      <c r="H9" s="26">
        <f t="shared" si="5"/>
        <v>4578</v>
      </c>
      <c r="I9" s="26">
        <f t="shared" si="6"/>
        <v>5232</v>
      </c>
      <c r="J9" s="26">
        <f t="shared" si="7"/>
        <v>5886</v>
      </c>
      <c r="K9" s="27">
        <f t="shared" si="8"/>
        <v>6540</v>
      </c>
    </row>
    <row r="10" spans="1:11" ht="32.25" customHeight="1">
      <c r="A10" s="23" t="s">
        <v>17</v>
      </c>
      <c r="B10" s="24">
        <f t="shared" si="0"/>
        <v>373.5</v>
      </c>
      <c r="C10" s="25">
        <v>747</v>
      </c>
      <c r="D10" s="26">
        <f t="shared" si="1"/>
        <v>1120.5</v>
      </c>
      <c r="E10" s="26">
        <f t="shared" si="2"/>
        <v>1494</v>
      </c>
      <c r="F10" s="26">
        <f t="shared" si="3"/>
        <v>1867.5</v>
      </c>
      <c r="G10" s="26">
        <f t="shared" si="4"/>
        <v>2241</v>
      </c>
      <c r="H10" s="26">
        <f t="shared" si="5"/>
        <v>2614.5</v>
      </c>
      <c r="I10" s="26">
        <f t="shared" si="6"/>
        <v>2988</v>
      </c>
      <c r="J10" s="26">
        <f t="shared" si="7"/>
        <v>3361.5</v>
      </c>
      <c r="K10" s="27">
        <f t="shared" si="8"/>
        <v>3735</v>
      </c>
    </row>
    <row r="11" spans="1:1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10"/>
      <c r="B14" s="10"/>
      <c r="C14" s="10" t="s">
        <v>18</v>
      </c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 t="s">
        <v>18</v>
      </c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8.75" thickBot="1">
      <c r="A1" s="31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1" t="s">
        <v>19</v>
      </c>
      <c r="B3" s="12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1</v>
      </c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6" t="s">
        <v>11</v>
      </c>
    </row>
    <row r="6" spans="1:11" s="13" customFormat="1" ht="38.25" customHeight="1" thickBot="1">
      <c r="A6" s="14" t="s">
        <v>12</v>
      </c>
      <c r="B6" s="15">
        <f>C6/2</f>
        <v>499</v>
      </c>
      <c r="C6" s="16">
        <v>998</v>
      </c>
      <c r="D6" s="17">
        <f>+C6*1.5</f>
        <v>1497</v>
      </c>
      <c r="E6" s="17">
        <f>+C6*2</f>
        <v>1996</v>
      </c>
      <c r="F6" s="17">
        <f>+C6*2.5</f>
        <v>2495</v>
      </c>
      <c r="G6" s="17">
        <f>+C6*3</f>
        <v>2994</v>
      </c>
      <c r="H6" s="17">
        <f>+C6*3.5</f>
        <v>3493</v>
      </c>
      <c r="I6" s="17">
        <f>+C6*4</f>
        <v>3992</v>
      </c>
      <c r="J6" s="17">
        <f>+C6*4.5</f>
        <v>4491</v>
      </c>
      <c r="K6" s="18">
        <f>+C6*5</f>
        <v>4990</v>
      </c>
    </row>
    <row r="7" spans="1:11" ht="36" customHeight="1" hidden="1" thickBot="1">
      <c r="A7" s="7" t="s">
        <v>12</v>
      </c>
      <c r="B7" s="8">
        <f aca="true" t="shared" si="0" ref="B7:K7">+B6*1.15</f>
        <v>573.8499999999999</v>
      </c>
      <c r="C7" s="8">
        <f>+C6*1.15</f>
        <v>1147.6999999999998</v>
      </c>
      <c r="D7" s="8">
        <f t="shared" si="0"/>
        <v>1721.55</v>
      </c>
      <c r="E7" s="8">
        <f t="shared" si="0"/>
        <v>2295.3999999999996</v>
      </c>
      <c r="F7" s="8">
        <f t="shared" si="0"/>
        <v>2869.25</v>
      </c>
      <c r="G7" s="8">
        <f t="shared" si="0"/>
        <v>3443.1</v>
      </c>
      <c r="H7" s="8">
        <f t="shared" si="0"/>
        <v>4016.95</v>
      </c>
      <c r="I7" s="8">
        <f t="shared" si="0"/>
        <v>4590.799999999999</v>
      </c>
      <c r="J7" s="8">
        <f t="shared" si="0"/>
        <v>5164.65</v>
      </c>
      <c r="K7" s="8">
        <f t="shared" si="0"/>
        <v>5738.5</v>
      </c>
    </row>
    <row r="8" spans="1:11" s="13" customFormat="1" ht="28.5" customHeight="1" thickBot="1">
      <c r="A8" s="14" t="s">
        <v>13</v>
      </c>
      <c r="B8" s="15">
        <f>C8/2</f>
        <v>349</v>
      </c>
      <c r="C8" s="16">
        <v>698</v>
      </c>
      <c r="D8" s="17">
        <f>+C8*1.5</f>
        <v>1047</v>
      </c>
      <c r="E8" s="17">
        <f>+C8*2</f>
        <v>1396</v>
      </c>
      <c r="F8" s="17">
        <f>+C8*2.5</f>
        <v>1745</v>
      </c>
      <c r="G8" s="17">
        <f>+C8*3</f>
        <v>2094</v>
      </c>
      <c r="H8" s="17">
        <f>+C8*3.5</f>
        <v>2443</v>
      </c>
      <c r="I8" s="17">
        <f>+C8*4</f>
        <v>2792</v>
      </c>
      <c r="J8" s="17">
        <f>+C8*4.5</f>
        <v>3141</v>
      </c>
      <c r="K8" s="18">
        <f>+C8*5</f>
        <v>3490</v>
      </c>
    </row>
    <row r="9" spans="1:11" ht="36" customHeight="1" hidden="1" thickBot="1">
      <c r="A9" s="7" t="s">
        <v>13</v>
      </c>
      <c r="B9" s="8">
        <f aca="true" t="shared" si="1" ref="B9:K9">+B8*1.15</f>
        <v>401.34999999999997</v>
      </c>
      <c r="C9" s="8">
        <f t="shared" si="1"/>
        <v>802.6999999999999</v>
      </c>
      <c r="D9" s="8">
        <f t="shared" si="1"/>
        <v>1204.05</v>
      </c>
      <c r="E9" s="8">
        <f t="shared" si="1"/>
        <v>1605.3999999999999</v>
      </c>
      <c r="F9" s="8">
        <f t="shared" si="1"/>
        <v>2006.7499999999998</v>
      </c>
      <c r="G9" s="8">
        <f t="shared" si="1"/>
        <v>2408.1</v>
      </c>
      <c r="H9" s="8">
        <f t="shared" si="1"/>
        <v>2809.45</v>
      </c>
      <c r="I9" s="8">
        <f t="shared" si="1"/>
        <v>3210.7999999999997</v>
      </c>
      <c r="J9" s="8">
        <f t="shared" si="1"/>
        <v>3612.1499999999996</v>
      </c>
      <c r="K9" s="8">
        <f t="shared" si="1"/>
        <v>4013.4999999999995</v>
      </c>
    </row>
    <row r="10" spans="1:11" s="13" customFormat="1" ht="33" customHeight="1" thickBot="1">
      <c r="A10" s="14" t="s">
        <v>14</v>
      </c>
      <c r="B10" s="15">
        <f>C10/2</f>
        <v>499</v>
      </c>
      <c r="C10" s="16">
        <v>998</v>
      </c>
      <c r="D10" s="17">
        <f>+C10*1.5</f>
        <v>1497</v>
      </c>
      <c r="E10" s="17">
        <f>+C10*2</f>
        <v>1996</v>
      </c>
      <c r="F10" s="17">
        <f>+C10*2.5</f>
        <v>2495</v>
      </c>
      <c r="G10" s="17">
        <f>+C10*3</f>
        <v>2994</v>
      </c>
      <c r="H10" s="17">
        <f>+C10*3.5</f>
        <v>3493</v>
      </c>
      <c r="I10" s="17">
        <f>+C10*4</f>
        <v>3992</v>
      </c>
      <c r="J10" s="17">
        <f>+C10*4.5</f>
        <v>4491</v>
      </c>
      <c r="K10" s="18">
        <f>+C10*5</f>
        <v>4990</v>
      </c>
    </row>
    <row r="11" spans="1:11" ht="36" customHeight="1" hidden="1" thickBot="1">
      <c r="A11" s="7" t="s">
        <v>14</v>
      </c>
      <c r="B11" s="8">
        <f aca="true" t="shared" si="2" ref="B11:K11">+B10*1.15</f>
        <v>573.8499999999999</v>
      </c>
      <c r="C11" s="8">
        <f t="shared" si="2"/>
        <v>1147.6999999999998</v>
      </c>
      <c r="D11" s="8">
        <f t="shared" si="2"/>
        <v>1721.55</v>
      </c>
      <c r="E11" s="8">
        <f t="shared" si="2"/>
        <v>2295.3999999999996</v>
      </c>
      <c r="F11" s="8">
        <f t="shared" si="2"/>
        <v>2869.25</v>
      </c>
      <c r="G11" s="8">
        <f t="shared" si="2"/>
        <v>3443.1</v>
      </c>
      <c r="H11" s="8">
        <f t="shared" si="2"/>
        <v>4016.95</v>
      </c>
      <c r="I11" s="8">
        <f t="shared" si="2"/>
        <v>4590.799999999999</v>
      </c>
      <c r="J11" s="8">
        <f t="shared" si="2"/>
        <v>5164.65</v>
      </c>
      <c r="K11" s="8">
        <f t="shared" si="2"/>
        <v>5738.5</v>
      </c>
    </row>
    <row r="12" spans="1:11" s="13" customFormat="1" ht="38.25" customHeight="1" thickBot="1">
      <c r="A12" s="14" t="s">
        <v>15</v>
      </c>
      <c r="B12" s="15">
        <f>C12/2</f>
        <v>416.5</v>
      </c>
      <c r="C12" s="16">
        <v>833</v>
      </c>
      <c r="D12" s="17">
        <f>+C12*1.5</f>
        <v>1249.5</v>
      </c>
      <c r="E12" s="17">
        <f>+C12*2</f>
        <v>1666</v>
      </c>
      <c r="F12" s="17">
        <f>+C12*2.5</f>
        <v>2082.5</v>
      </c>
      <c r="G12" s="17">
        <f>+C12*3</f>
        <v>2499</v>
      </c>
      <c r="H12" s="17">
        <f>+C12*3.5</f>
        <v>2915.5</v>
      </c>
      <c r="I12" s="17">
        <f>+C12*4</f>
        <v>3332</v>
      </c>
      <c r="J12" s="17">
        <f>+C12*4.5</f>
        <v>3748.5</v>
      </c>
      <c r="K12" s="18">
        <f>+C12*5</f>
        <v>4165</v>
      </c>
    </row>
    <row r="13" spans="1:11" ht="36" customHeight="1" hidden="1" thickBot="1">
      <c r="A13" s="7" t="s">
        <v>15</v>
      </c>
      <c r="B13" s="8">
        <f aca="true" t="shared" si="3" ref="B13:K13">+B12*1.15</f>
        <v>478.97499999999997</v>
      </c>
      <c r="C13" s="8">
        <f t="shared" si="3"/>
        <v>957.9499999999999</v>
      </c>
      <c r="D13" s="8">
        <f t="shared" si="3"/>
        <v>1436.925</v>
      </c>
      <c r="E13" s="8">
        <f t="shared" si="3"/>
        <v>1915.8999999999999</v>
      </c>
      <c r="F13" s="8">
        <f t="shared" si="3"/>
        <v>2394.875</v>
      </c>
      <c r="G13" s="8">
        <f t="shared" si="3"/>
        <v>2873.85</v>
      </c>
      <c r="H13" s="8">
        <f t="shared" si="3"/>
        <v>3352.825</v>
      </c>
      <c r="I13" s="8">
        <f t="shared" si="3"/>
        <v>3831.7999999999997</v>
      </c>
      <c r="J13" s="8">
        <f t="shared" si="3"/>
        <v>4310.775</v>
      </c>
      <c r="K13" s="8">
        <f t="shared" si="3"/>
        <v>4789.75</v>
      </c>
    </row>
    <row r="14" spans="1:11" s="13" customFormat="1" ht="39.75" customHeight="1" thickBot="1">
      <c r="A14" s="14" t="s">
        <v>16</v>
      </c>
      <c r="B14" s="15">
        <f>C14/2</f>
        <v>611</v>
      </c>
      <c r="C14" s="16">
        <v>1222</v>
      </c>
      <c r="D14" s="17">
        <f>+C14*1.5</f>
        <v>1833</v>
      </c>
      <c r="E14" s="17">
        <f>+C14*2</f>
        <v>2444</v>
      </c>
      <c r="F14" s="17">
        <f>+C14*2.5</f>
        <v>3055</v>
      </c>
      <c r="G14" s="17">
        <f>+C14*3</f>
        <v>3666</v>
      </c>
      <c r="H14" s="17">
        <f>+C14*3.5</f>
        <v>4277</v>
      </c>
      <c r="I14" s="17">
        <f>+C14*4</f>
        <v>4888</v>
      </c>
      <c r="J14" s="17">
        <f>+C14*4.5</f>
        <v>5499</v>
      </c>
      <c r="K14" s="18">
        <f>+C14*5</f>
        <v>6110</v>
      </c>
    </row>
    <row r="15" spans="1:11" ht="36" customHeight="1" hidden="1" thickBot="1">
      <c r="A15" s="7" t="s">
        <v>16</v>
      </c>
      <c r="B15" s="8">
        <f aca="true" t="shared" si="4" ref="B15:K15">+B14*1.15</f>
        <v>702.65</v>
      </c>
      <c r="C15" s="8">
        <f t="shared" si="4"/>
        <v>1405.3</v>
      </c>
      <c r="D15" s="8">
        <f t="shared" si="4"/>
        <v>2107.95</v>
      </c>
      <c r="E15" s="8">
        <f t="shared" si="4"/>
        <v>2810.6</v>
      </c>
      <c r="F15" s="8">
        <f t="shared" si="4"/>
        <v>3513.2499999999995</v>
      </c>
      <c r="G15" s="8">
        <f t="shared" si="4"/>
        <v>4215.9</v>
      </c>
      <c r="H15" s="8">
        <f t="shared" si="4"/>
        <v>4918.549999999999</v>
      </c>
      <c r="I15" s="8">
        <f t="shared" si="4"/>
        <v>5621.2</v>
      </c>
      <c r="J15" s="8">
        <f t="shared" si="4"/>
        <v>6323.849999999999</v>
      </c>
      <c r="K15" s="8">
        <f t="shared" si="4"/>
        <v>7026.499999999999</v>
      </c>
    </row>
    <row r="16" spans="1:11" s="13" customFormat="1" ht="39" customHeight="1">
      <c r="A16" s="14" t="s">
        <v>17</v>
      </c>
      <c r="B16" s="15">
        <f>C16/2</f>
        <v>349</v>
      </c>
      <c r="C16" s="16">
        <v>698</v>
      </c>
      <c r="D16" s="17">
        <f>+C16*1.5</f>
        <v>1047</v>
      </c>
      <c r="E16" s="17">
        <f>+C16*2</f>
        <v>1396</v>
      </c>
      <c r="F16" s="17">
        <f>+C16*2.5</f>
        <v>1745</v>
      </c>
      <c r="G16" s="17">
        <f>+C16*3</f>
        <v>2094</v>
      </c>
      <c r="H16" s="17">
        <f>+C16*3.5</f>
        <v>2443</v>
      </c>
      <c r="I16" s="17">
        <f>+C16*4</f>
        <v>2792</v>
      </c>
      <c r="J16" s="17">
        <f>+C16*4.5</f>
        <v>3141</v>
      </c>
      <c r="K16" s="18">
        <f>+C16*5</f>
        <v>3490</v>
      </c>
    </row>
    <row r="17" spans="1:11" ht="36" customHeight="1" hidden="1" thickBot="1">
      <c r="A17" s="7" t="s">
        <v>17</v>
      </c>
      <c r="B17" s="8">
        <f aca="true" t="shared" si="5" ref="B17:K17">+B16*1.15</f>
        <v>401.34999999999997</v>
      </c>
      <c r="C17" s="8">
        <f t="shared" si="5"/>
        <v>802.6999999999999</v>
      </c>
      <c r="D17" s="8">
        <f t="shared" si="5"/>
        <v>1204.05</v>
      </c>
      <c r="E17" s="8">
        <f t="shared" si="5"/>
        <v>1605.3999999999999</v>
      </c>
      <c r="F17" s="8">
        <f t="shared" si="5"/>
        <v>2006.7499999999998</v>
      </c>
      <c r="G17" s="8">
        <f t="shared" si="5"/>
        <v>2408.1</v>
      </c>
      <c r="H17" s="8">
        <f t="shared" si="5"/>
        <v>2809.45</v>
      </c>
      <c r="I17" s="8">
        <f t="shared" si="5"/>
        <v>3210.7999999999997</v>
      </c>
      <c r="J17" s="8">
        <f t="shared" si="5"/>
        <v>3612.1499999999996</v>
      </c>
      <c r="K17" s="9">
        <f t="shared" si="5"/>
        <v>4013.4999999999995</v>
      </c>
    </row>
    <row r="18" spans="1:1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 t="s">
        <v>18</v>
      </c>
      <c r="G26" s="10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gmuchaga</cp:lastModifiedBy>
  <cp:lastPrinted>2015-09-16T14:46:31Z</cp:lastPrinted>
  <dcterms:created xsi:type="dcterms:W3CDTF">2008-03-11T15:38:48Z</dcterms:created>
  <dcterms:modified xsi:type="dcterms:W3CDTF">2016-07-04T17:17:48Z</dcterms:modified>
  <cp:category/>
  <cp:version/>
  <cp:contentType/>
  <cp:contentStatus/>
</cp:coreProperties>
</file>